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1630"/>
  </bookViews>
  <sheets>
    <sheet name="Sheet1" sheetId="1" r:id="rId1"/>
  </sheets>
  <definedNames>
    <definedName name="_xlnm.Print_Titles" localSheetId="0">Sheet1!$3:$3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<sst xmlns="http://schemas.openxmlformats.org/spreadsheetml/2006/main" count="51" uniqueCount="39">
  <si>
    <t>附件1</t>
  </si>
  <si>
    <t>中共三亚市委统一战线工作部下属事业单位公开招聘工作人员面试成绩及综合成绩</t>
  </si>
  <si>
    <t>序号</t>
  </si>
  <si>
    <t>姓名</t>
  </si>
  <si>
    <t>准考证号</t>
  </si>
  <si>
    <t>报考岗位</t>
  </si>
  <si>
    <t>笔试成绩</t>
  </si>
  <si>
    <t>笔试成绩
*60%</t>
  </si>
  <si>
    <t>面试成绩</t>
  </si>
  <si>
    <t>面试成绩
*40%</t>
  </si>
  <si>
    <t>综合成绩</t>
  </si>
  <si>
    <t>排名</t>
  </si>
  <si>
    <t>备注</t>
  </si>
  <si>
    <t>王琦</t>
  </si>
  <si>
    <t>1146060500423</t>
  </si>
  <si>
    <t>九级管理岗</t>
  </si>
  <si>
    <t>钟毅</t>
  </si>
  <si>
    <t>1146060503824</t>
  </si>
  <si>
    <t>董轩</t>
  </si>
  <si>
    <t>1146060503520</t>
  </si>
  <si>
    <t>杨冰</t>
  </si>
  <si>
    <t>1146060505825</t>
  </si>
  <si>
    <t>蒙俊运</t>
  </si>
  <si>
    <t>1146060504713</t>
  </si>
  <si>
    <t>汤思仪</t>
  </si>
  <si>
    <t>1146060502311</t>
  </si>
  <si>
    <t>欧阳俊彦</t>
  </si>
  <si>
    <t>1146060501918</t>
  </si>
  <si>
    <t>刘君昊</t>
  </si>
  <si>
    <t>1146060500816</t>
  </si>
  <si>
    <t>杨志英</t>
  </si>
  <si>
    <t>1146060506206</t>
  </si>
  <si>
    <t>张琦</t>
  </si>
  <si>
    <t>1146060503811</t>
  </si>
  <si>
    <t>杜琳</t>
  </si>
  <si>
    <t>1146060500320</t>
  </si>
  <si>
    <t>面试缺考</t>
  </si>
  <si>
    <t>屠梓轩</t>
  </si>
  <si>
    <t>1146060502508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</si>
</sst>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2"/>
      <color theme="1"/>
      <name val="Times New Roman"/>
      <family val="1"/>
      <charset val="0"/>
    </font>
    <font>
      <sz val="12"/>
      <name val="宋体"/>
      <charset val="134"/>
    </font>
    <font>
      <sz val="16"/>
      <color theme="1"/>
      <name val="黑体"/>
      <family val="3"/>
      <charset val="134"/>
    </font>
    <font>
      <b/>
      <sz val="18"/>
      <color theme="1"/>
      <name val="宋体"/>
      <charset val="134"/>
    </font>
    <font>
      <b/>
      <sz val="18"/>
      <color theme="1"/>
      <name val="Times New Roman"/>
      <family val="1"/>
      <charset val="0"/>
    </font>
    <font>
      <sz val="16"/>
      <color theme="1"/>
      <name val="方正黑体_GBK"/>
      <charset val="134"/>
    </font>
    <font>
      <b/>
      <sz val="16"/>
      <color theme="1"/>
      <name val="方正黑体_GBK"/>
      <charset val="134"/>
    </font>
    <font>
      <sz val="16"/>
      <color theme="1"/>
      <name val="Times New Roman"/>
      <family val="1"/>
      <charset val="0"/>
    </font>
    <font>
      <sz val="16"/>
      <color indexed="8"/>
      <name val="宋体"/>
      <charset val="134"/>
    </font>
    <font>
      <sz val="16"/>
      <color theme="1"/>
      <name val="宋体"/>
      <charset val="134"/>
    </font>
    <font>
      <sz val="12"/>
      <name val="Times New Roman"/>
      <family val="1"/>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9"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horizontal="center" vertical="center"/>
    </xf>
    <xf numFmtId="0" fontId="1" fillId="0" borderId="0" xfId="0" applyFont="1" applyAlignment="1">
      <alignment horizontal="center" vertical="center"/>
    </xf>
    <xf numFmtId="0" fontId="2" fillId="0" borderId="0" xfId="0" applyFont="1" applyFill="1" applyBorder="1" applyAlignment="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176" fontId="2" fillId="0" borderId="0" xfId="0" applyNumberFormat="1" applyFont="1" applyFill="1" applyBorder="1" applyAlignment="1">
      <alignment horizontal="left" vertical="center"/>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0"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0" fontId="2" fillId="0" borderId="1" xfId="0" applyFont="1" applyFill="1" applyBorder="1" applyAlignment="1">
      <alignment vertical="center"/>
    </xf>
    <xf numFmtId="176" fontId="2" fillId="0" borderId="1" xfId="0" applyNumberFormat="1" applyFont="1" applyFill="1" applyBorder="1" applyAlignment="1">
      <alignment horizontal="center" vertical="center"/>
    </xf>
    <xf numFmtId="0" fontId="11" fillId="0"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
  <sheetViews>
    <sheetView tabSelected="1" zoomScale="90" zoomScaleNormal="90" workbookViewId="0">
      <selection activeCell="E9" sqref="E9"/>
    </sheetView>
  </sheetViews>
  <sheetFormatPr defaultColWidth="8.71818181818182" defaultRowHeight="15.5"/>
  <cols>
    <col min="1" max="1" width="8.71818181818182" style="2"/>
    <col min="2" max="2" width="14.0272727272727" style="2" customWidth="1"/>
    <col min="3" max="3" width="22.2181818181818" style="1" customWidth="1"/>
    <col min="4" max="4" width="18.7545454545455" style="1" customWidth="1"/>
    <col min="5" max="5" width="14.4454545454545" style="1" customWidth="1"/>
    <col min="6" max="6" width="14.3" style="1" customWidth="1"/>
    <col min="7" max="7" width="11.3727272727273" style="3" customWidth="1"/>
    <col min="8" max="8" width="18.8727272727273" style="3" customWidth="1"/>
    <col min="9" max="10" width="9" style="3"/>
    <col min="11" max="11" width="14.0272727272727" style="3" customWidth="1"/>
    <col min="12" max="250" width="8.71818181818182" style="1"/>
    <col min="251" max="16384" width="8.71818181818182" style="2"/>
  </cols>
  <sheetData>
    <row r="1" ht="29" customHeight="1" spans="1:11">
      <c r="A1" s="4" t="s">
        <v>0</v>
      </c>
    </row>
    <row r="2" ht="45" customHeight="1" spans="1:11">
      <c r="A2" s="5" t="s">
        <v>1</v>
      </c>
      <c r="B2" s="6"/>
      <c r="C2" s="7"/>
      <c r="D2" s="7"/>
      <c r="E2" s="7"/>
      <c r="F2" s="7"/>
      <c r="G2" s="8"/>
      <c r="H2" s="8"/>
      <c r="I2" s="8"/>
      <c r="J2" s="8"/>
      <c r="K2" s="8"/>
    </row>
    <row r="3" ht="40" spans="1:11">
      <c r="A3" s="9" t="s">
        <v>2</v>
      </c>
      <c r="B3" s="9" t="s">
        <v>3</v>
      </c>
      <c r="C3" s="9" t="s">
        <v>4</v>
      </c>
      <c r="D3" s="9" t="s">
        <v>5</v>
      </c>
      <c r="E3" s="10" t="s">
        <v>6</v>
      </c>
      <c r="F3" s="11" t="s">
        <v>7</v>
      </c>
      <c r="G3" s="10" t="s">
        <v>8</v>
      </c>
      <c r="H3" s="11" t="s">
        <v>9</v>
      </c>
      <c r="I3" s="10" t="s">
        <v>10</v>
      </c>
      <c r="J3" s="10" t="s">
        <v>11</v>
      </c>
      <c r="K3" s="10" t="s">
        <v>12</v>
      </c>
    </row>
    <row r="4" s="1" customFormat="1" ht="30" customHeight="1" spans="1:11">
      <c r="A4" s="12">
        <v>1</v>
      </c>
      <c r="B4" s="13" t="s">
        <v>13</v>
      </c>
      <c r="C4" s="14" t="s">
        <v>14</v>
      </c>
      <c r="D4" s="15" t="s">
        <v>15</v>
      </c>
      <c r="E4" s="16">
        <v>77.6666666666667</v>
      </c>
      <c r="F4" s="17">
        <f t="shared" ref="F4:F15" si="0">E4*0.6</f>
        <v>46.6</v>
      </c>
      <c r="G4" s="17">
        <v>76.2</v>
      </c>
      <c r="H4" s="14">
        <f t="shared" ref="H4:H15" si="1">G4*0.4</f>
        <v>30.48</v>
      </c>
      <c r="I4" s="14">
        <f t="shared" ref="I4:I15" si="2">F4+H4</f>
        <v>77.08</v>
      </c>
      <c r="J4" s="15">
        <v>1</v>
      </c>
      <c r="K4" s="18"/>
    </row>
    <row r="5" s="1" customFormat="1" ht="30" customHeight="1" spans="1:11">
      <c r="A5" s="12">
        <v>2</v>
      </c>
      <c r="B5" s="13" t="s">
        <v>16</v>
      </c>
      <c r="C5" s="14" t="s">
        <v>17</v>
      </c>
      <c r="D5" s="15" t="s">
        <v>15</v>
      </c>
      <c r="E5" s="16">
        <v>71.3333333333333</v>
      </c>
      <c r="F5" s="17">
        <f t="shared" si="0"/>
        <v>42.8</v>
      </c>
      <c r="G5" s="17">
        <v>77.4</v>
      </c>
      <c r="H5" s="14">
        <f t="shared" si="1"/>
        <v>30.96</v>
      </c>
      <c r="I5" s="14">
        <f t="shared" si="2"/>
        <v>73.76</v>
      </c>
      <c r="J5" s="15">
        <v>2</v>
      </c>
      <c r="K5" s="19"/>
    </row>
    <row r="6" s="1" customFormat="1" ht="30" customHeight="1" spans="1:11">
      <c r="A6" s="12">
        <v>3</v>
      </c>
      <c r="B6" s="13" t="s">
        <v>18</v>
      </c>
      <c r="C6" s="14" t="s">
        <v>19</v>
      </c>
      <c r="D6" s="15" t="s">
        <v>15</v>
      </c>
      <c r="E6" s="16">
        <v>69.6666666666667</v>
      </c>
      <c r="F6" s="17">
        <f t="shared" si="0"/>
        <v>41.8</v>
      </c>
      <c r="G6" s="17">
        <v>78.8</v>
      </c>
      <c r="H6" s="14">
        <f t="shared" si="1"/>
        <v>31.52</v>
      </c>
      <c r="I6" s="14">
        <f t="shared" si="2"/>
        <v>73.32</v>
      </c>
      <c r="J6" s="15">
        <v>3</v>
      </c>
      <c r="K6" s="15"/>
    </row>
    <row r="7" s="1" customFormat="1" ht="30" customHeight="1" spans="1:11">
      <c r="A7" s="12">
        <v>4</v>
      </c>
      <c r="B7" s="13" t="s">
        <v>20</v>
      </c>
      <c r="C7" s="14" t="s">
        <v>21</v>
      </c>
      <c r="D7" s="15" t="s">
        <v>15</v>
      </c>
      <c r="E7" s="16">
        <v>68.5</v>
      </c>
      <c r="F7" s="17">
        <f t="shared" si="0"/>
        <v>41.1</v>
      </c>
      <c r="G7" s="17">
        <v>76.4</v>
      </c>
      <c r="H7" s="14">
        <f t="shared" si="1"/>
        <v>30.56</v>
      </c>
      <c r="I7" s="14">
        <f t="shared" si="2"/>
        <v>71.66</v>
      </c>
      <c r="J7" s="15">
        <v>4</v>
      </c>
      <c r="K7" s="15"/>
    </row>
    <row r="8" s="1" customFormat="1" ht="30" customHeight="1" spans="1:11">
      <c r="A8" s="12">
        <v>5</v>
      </c>
      <c r="B8" s="13" t="s">
        <v>22</v>
      </c>
      <c r="C8" s="14" t="s">
        <v>23</v>
      </c>
      <c r="D8" s="15" t="s">
        <v>15</v>
      </c>
      <c r="E8" s="16">
        <v>70.6666666666667</v>
      </c>
      <c r="F8" s="17">
        <f t="shared" si="0"/>
        <v>42.4</v>
      </c>
      <c r="G8" s="17">
        <v>72.2</v>
      </c>
      <c r="H8" s="14">
        <f t="shared" si="1"/>
        <v>28.88</v>
      </c>
      <c r="I8" s="14">
        <f t="shared" si="2"/>
        <v>71.28</v>
      </c>
      <c r="J8" s="15">
        <v>5</v>
      </c>
      <c r="K8" s="15"/>
    </row>
    <row r="9" s="1" customFormat="1" ht="30" customHeight="1" spans="1:11">
      <c r="A9" s="12">
        <v>6</v>
      </c>
      <c r="B9" s="13" t="s">
        <v>24</v>
      </c>
      <c r="C9" s="14" t="s">
        <v>25</v>
      </c>
      <c r="D9" s="15" t="s">
        <v>15</v>
      </c>
      <c r="E9" s="16">
        <v>69.1666666666667</v>
      </c>
      <c r="F9" s="17">
        <f t="shared" si="0"/>
        <v>41.5</v>
      </c>
      <c r="G9" s="17">
        <v>74.4</v>
      </c>
      <c r="H9" s="14">
        <f t="shared" si="1"/>
        <v>29.76</v>
      </c>
      <c r="I9" s="14">
        <f t="shared" si="2"/>
        <v>71.26</v>
      </c>
      <c r="J9" s="15">
        <v>6</v>
      </c>
      <c r="K9" s="15"/>
    </row>
    <row r="10" s="1" customFormat="1" ht="30" customHeight="1" spans="1:11">
      <c r="A10" s="12">
        <v>7</v>
      </c>
      <c r="B10" s="13" t="s">
        <v>26</v>
      </c>
      <c r="C10" s="14" t="s">
        <v>27</v>
      </c>
      <c r="D10" s="15" t="s">
        <v>15</v>
      </c>
      <c r="E10" s="16">
        <v>70</v>
      </c>
      <c r="F10" s="17">
        <f t="shared" si="0"/>
        <v>42</v>
      </c>
      <c r="G10" s="17">
        <v>72.8</v>
      </c>
      <c r="H10" s="14">
        <f t="shared" si="1"/>
        <v>29.12</v>
      </c>
      <c r="I10" s="14">
        <f t="shared" si="2"/>
        <v>71.12</v>
      </c>
      <c r="J10" s="15">
        <v>7</v>
      </c>
      <c r="K10" s="15"/>
    </row>
    <row r="11" s="1" customFormat="1" ht="30" customHeight="1" spans="1:11">
      <c r="A11" s="12">
        <v>8</v>
      </c>
      <c r="B11" s="13" t="s">
        <v>28</v>
      </c>
      <c r="C11" s="14" t="s">
        <v>29</v>
      </c>
      <c r="D11" s="15" t="s">
        <v>15</v>
      </c>
      <c r="E11" s="16">
        <v>68.5</v>
      </c>
      <c r="F11" s="17">
        <f t="shared" si="0"/>
        <v>41.1</v>
      </c>
      <c r="G11" s="17">
        <v>72.6</v>
      </c>
      <c r="H11" s="14">
        <f t="shared" si="1"/>
        <v>29.04</v>
      </c>
      <c r="I11" s="14">
        <f t="shared" si="2"/>
        <v>70.14</v>
      </c>
      <c r="J11" s="15">
        <v>8</v>
      </c>
      <c r="K11" s="15"/>
    </row>
    <row r="12" s="1" customFormat="1" ht="30" customHeight="1" spans="1:11">
      <c r="A12" s="12">
        <v>9</v>
      </c>
      <c r="B12" s="13" t="s">
        <v>30</v>
      </c>
      <c r="C12" s="14" t="s">
        <v>31</v>
      </c>
      <c r="D12" s="15" t="s">
        <v>15</v>
      </c>
      <c r="E12" s="16">
        <v>69</v>
      </c>
      <c r="F12" s="17">
        <f t="shared" si="0"/>
        <v>41.4</v>
      </c>
      <c r="G12" s="17">
        <v>65.2</v>
      </c>
      <c r="H12" s="14">
        <f t="shared" si="1"/>
        <v>26.08</v>
      </c>
      <c r="I12" s="14">
        <f t="shared" si="2"/>
        <v>67.48</v>
      </c>
      <c r="J12" s="15">
        <v>9</v>
      </c>
      <c r="K12" s="15"/>
    </row>
    <row r="13" s="1" customFormat="1" ht="30" customHeight="1" spans="1:11">
      <c r="A13" s="12">
        <v>10</v>
      </c>
      <c r="B13" s="13" t="s">
        <v>32</v>
      </c>
      <c r="C13" s="14" t="s">
        <v>33</v>
      </c>
      <c r="D13" s="15" t="s">
        <v>15</v>
      </c>
      <c r="E13" s="16">
        <v>70.8333333333333</v>
      </c>
      <c r="F13" s="17">
        <f t="shared" si="0"/>
        <v>42.5</v>
      </c>
      <c r="G13" s="17">
        <v>54.6</v>
      </c>
      <c r="H13" s="14">
        <f t="shared" si="1"/>
        <v>21.84</v>
      </c>
      <c r="I13" s="14">
        <f t="shared" si="2"/>
        <v>64.34</v>
      </c>
      <c r="J13" s="15">
        <v>10</v>
      </c>
      <c r="K13" s="19"/>
    </row>
    <row r="14" s="1" customFormat="1" ht="30" customHeight="1" spans="1:11">
      <c r="A14" s="12">
        <v>11</v>
      </c>
      <c r="B14" s="13" t="s">
        <v>34</v>
      </c>
      <c r="C14" s="14" t="s">
        <v>35</v>
      </c>
      <c r="D14" s="15" t="s">
        <v>15</v>
      </c>
      <c r="E14" s="16">
        <v>72.5</v>
      </c>
      <c r="F14" s="17">
        <f t="shared" si="0"/>
        <v>43.5</v>
      </c>
      <c r="G14" s="17">
        <v>0</v>
      </c>
      <c r="H14" s="14">
        <f t="shared" si="1"/>
        <v>0</v>
      </c>
      <c r="I14" s="14">
        <f t="shared" si="2"/>
        <v>43.5</v>
      </c>
      <c r="J14" s="15">
        <v>11</v>
      </c>
      <c r="K14" s="15" t="s">
        <v>36</v>
      </c>
    </row>
    <row r="15" s="1" customFormat="1" ht="30" customHeight="1" spans="1:11">
      <c r="A15" s="12">
        <v>12</v>
      </c>
      <c r="B15" s="13" t="s">
        <v>37</v>
      </c>
      <c r="C15" s="14" t="s">
        <v>38</v>
      </c>
      <c r="D15" s="15" t="s">
        <v>15</v>
      </c>
      <c r="E15" s="16">
        <v>71.3333333333333</v>
      </c>
      <c r="F15" s="17">
        <f t="shared" si="0"/>
        <v>42.8</v>
      </c>
      <c r="G15" s="17">
        <v>0</v>
      </c>
      <c r="H15" s="14">
        <f t="shared" si="1"/>
        <v>0</v>
      </c>
      <c r="I15" s="14">
        <f t="shared" si="2"/>
        <v>42.8</v>
      </c>
      <c r="J15" s="15">
        <v>12</v>
      </c>
      <c r="K15" s="15" t="s">
        <v>36</v>
      </c>
    </row>
    <row r="16" spans="1:11">
      <c r="G16" s="20"/>
      <c r="H16" s="20"/>
      <c r="I16" s="20"/>
    </row>
  </sheetData>
  <mergeCells count="1">
    <mergeCell ref="A2:K2"/>
  </mergeCells>
  <pageMargins left="0.751388888888889" right="0.751388888888889" top="1" bottom="1" header="0.5" footer="0.5"/>
  <pageSetup paperSize="9" scale="7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2026-05-01T02:29:22Z</dcterms:created>
  <dcterms:modified xsi:type="dcterms:W3CDTF">2026-06-03T02:34:50Z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51CF92C3BD474269BBEAA6712E2B7A2B_13</vt:lpwstr>
  </property>
  <property fmtid="{D5CDD505-2E9C-101B-9397-08002B2CF9AE}" pid="4" name="CalculationRule">
    <vt:i4>0</vt:i4>
  </property>
</Properties>
</file>